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385" activeTab="0"/>
  </bookViews>
  <sheets>
    <sheet name="Лист1 " sheetId="1" r:id="rId1"/>
    <sheet name="Лист2" sheetId="2" r:id="rId2"/>
  </sheets>
  <definedNames>
    <definedName name="_xlnm.Print_Titles" localSheetId="0">'Лист1 '!$8:$8</definedName>
    <definedName name="_xlnm.Print_Area" localSheetId="0">'Лист1 '!$A$1:$J$58</definedName>
  </definedNames>
  <calcPr fullCalcOnLoad="1"/>
</workbook>
</file>

<file path=xl/sharedStrings.xml><?xml version="1.0" encoding="utf-8"?>
<sst xmlns="http://schemas.openxmlformats.org/spreadsheetml/2006/main" count="142" uniqueCount="112">
  <si>
    <t xml:space="preserve">  Жамоа шартномалари ва келишувлари орқали қуйидаги  чора-тадбирларни амалга ошириш:
пенсия ёшидаги шахсларга пенсияга чиқишдан олдин бир йўла моддий ёрдам бериш ва уларни қимматбаҳо совғалар билан тақдирлаш;</t>
  </si>
  <si>
    <t>ходимларга юбилей саналари муносабати билан қимматбаҳо совғалар топшириш;</t>
  </si>
  <si>
    <t xml:space="preserve">ишламайдиган пенсионерларга (корхоналарнинг собиқ ходимларига) моддий ёрдам бериш; </t>
  </si>
  <si>
    <t xml:space="preserve">   икки ёшдан уч ёшгача бола парвариши учун таътилда бўлган   ёш онага моддий ёрдам кўрсатиш;</t>
  </si>
  <si>
    <t>Кексаларнинг маиший ҳолатлари яхшиланади, кўмакка муҳтож кексалар қўллаб-қувватланади.</t>
  </si>
  <si>
    <t xml:space="preserve">  Вилоятдаги Олий таълим муассасаларига кириш тест синовларини бир неча кун давомида ўтказишга;  тест синови натижаларини тест ўтказилган куннинг эртасига эълон қилишга;  жамоатчилик, жумладан абитуриентлар ота-оналарининг кириш тест синовларини онлайн тарзда ўтказилади.</t>
  </si>
  <si>
    <t xml:space="preserve">2018 йил 
20 октябрь
</t>
  </si>
  <si>
    <t>Т А Р М О Қ   Д А С Т У Р И</t>
  </si>
  <si>
    <t>Умумий жами</t>
  </si>
  <si>
    <t>"ТАСДИҚЛАЙМАН"</t>
  </si>
  <si>
    <t>2018 йил______________</t>
  </si>
  <si>
    <t xml:space="preserve">  Жамоа шартномалари.
  Кекса авлодни, хотин-қизлар ҳамда  ёшларни қўллаб-қувватлаш ва манзилли ижтимоий ҳимоясини кенгайтириш борасида иш берувчилар ва касаба уюшмалвари масъулиятини ошириш.
  Кексалар, хотин-қизлар ва ёшлар моддий қўллаб-қувватланади.
 </t>
  </si>
  <si>
    <t>2018 йил апрель</t>
  </si>
  <si>
    <t>2020 йил август</t>
  </si>
  <si>
    <t>Бошқаруви органлари фаолияти очиқлиги ва шаффофлигини таъминлашнинг қўшимча механизмларини жорий этиш.</t>
  </si>
  <si>
    <t>ХТБ</t>
  </si>
  <si>
    <t>Жамият ҳаётининг барча соҳаларида коррупциянинг сабаблари ва юзага келиш шарт-шароитларини комплекс бартараф этиш бўйича самарали чора-тадбирларни амалга ошириш.</t>
  </si>
  <si>
    <t>Тақдим этиладиган ҳужжат формаси, амалга ошириш механизми ва кутиладиган натижа</t>
  </si>
  <si>
    <t xml:space="preserve">  Олий таълим муассасаларига кириш имтиҳонларининг максимал даражада шаффофлигини таъминлаш, жамоатчилик назоратини кучайтириш, тест натижаларини тезкор эълон қилишнинг замонавий механизмлари амалда ижро этилишини таъминлаш.</t>
  </si>
  <si>
    <t>Хара-
жатлар (млн.сўм)</t>
  </si>
  <si>
    <t>Дастурга шакллангандан сўнг маблағлар ажратилади</t>
  </si>
  <si>
    <t xml:space="preserve">  Ўзгалар парваришига муҳтож бўлган оилаларни уларга ўқувчилардан тузилган “Ғамхўрлик гуруҳлари”ни бириктириб қўйиш йўли билан ижтимоий муҳофаза қилиш қамровини кенгайтириш.</t>
  </si>
  <si>
    <t>V. ХАВФСИЗЛИК, МИЛЛАТЛАРАРО ТОТУВЛИК ВА ДИНИЙ БАҒРИКЕНГЛИКНИ ТАЪМИНЛАШ ҲАМДА ЧУҚУР ЎЙЛАНГАН, ЎЗАРО МАНФААТЛИ ВА АМАЛИЙ ТАШҚИ СИЁСАТНИ АМАЛГА ОШИРИШ СОҲАСИДАГИ УСТУВОР ЙЎНАЛИШЛАР</t>
  </si>
  <si>
    <t>5.1. Хавфсизлик, диннй бағрикенглик ва миллатлараро тотувликни таъминлаш соҳасидаги устувор йўналишлар</t>
  </si>
  <si>
    <t>Р/Р</t>
  </si>
  <si>
    <t>В/Р</t>
  </si>
  <si>
    <t>Йил давомида</t>
  </si>
  <si>
    <t xml:space="preserve">2018 йил
25 август
</t>
  </si>
  <si>
    <t xml:space="preserve">2018 йил 
1 июль
</t>
  </si>
  <si>
    <t>Жами</t>
  </si>
  <si>
    <t xml:space="preserve">2018 йил 
20 апрель
</t>
  </si>
  <si>
    <t xml:space="preserve">2018 йил 
30 март
</t>
  </si>
  <si>
    <t>3.6. Вилоят, туман ва шаҳарларни комплекс ва мутаносиб ижтимоий-иқтисодий ривожлантириш, уларнинг мавжуд салоҳиятидан самарали ва оптимал фойдаланиш</t>
  </si>
  <si>
    <t>IV. ИЖТИМОИЙ СОҲАНИ РИВОЖЛАНТИРИШНИНГ УСТУВОР ЙЎНАЛИШЛАРИ</t>
  </si>
  <si>
    <t>4.1. Аҳолининг ижтимоий ҳимоясини янада кучайтириш</t>
  </si>
  <si>
    <t>4.3. Таълим ва фан соҳасини ривожлантириш</t>
  </si>
  <si>
    <t>Касаба уюшмалари ва иш берувчилар
маблағлари</t>
  </si>
  <si>
    <t>Касаба уюшмалари маблағлари хисобидан</t>
  </si>
  <si>
    <t>Ижрочилар ва ҳомийлик маблағлари</t>
  </si>
  <si>
    <t>III. ИҚТИСОДИЁТНИ РИВОЖЛАНТИРИШ ВА ФАОЛ ТАДБИРКОРЛИКНИ ҚЎЛЛАБ-ҚУВВАТЛАШНИНГ УСТУВОР ЙЎНАЛИШЛАРИ</t>
  </si>
  <si>
    <t xml:space="preserve">2018 йил 
1 ноябрь
</t>
  </si>
  <si>
    <t>2.5. Суд-ҳуқуқ тизимида қонунийликни янада мустаҳкамлаш.</t>
  </si>
  <si>
    <t>2.6. Ҳуқуқий ёрдам ва юридик хизмат кўрсатиш тизимини такомиллаштириш</t>
  </si>
  <si>
    <t>II. ҚОНУН УСТУВОРЛИГИНИ ТАЪМИНЛАШ ВА СУД-ҲУҚУҚ ТИЗИМИНИ ЯНАДА ИСЛОҲ ҚИЛИШНИНГ УСТУВОР ЙЎНАЛИШЛАРИ</t>
  </si>
  <si>
    <t>3.1. Макроиқтисодий барқарорликни мустаҳкамлаш ва юқори иқтисодий ўсиш суръатларини сақлаб қолиш.</t>
  </si>
  <si>
    <t>3.3. Таркибий ўзгартиришларни чуқурлаштириш, миллий иқтисодиётнинг етакчи тармоқларини модернизация ва диверсификация қилиш ҳисобига унинг рақобатбардошлигини ошириш.</t>
  </si>
  <si>
    <t>3.5. Иқтисодиётда давлат иштирокини камайтириш, хусусий мулк ҳуқуқини ҳимоя қилиш ва унинг устувор мавқеини янада кучайтириш, кичик бизнес ва хусусий тадбиркорлик ривожини рағбатлантиришга қаратилган институционал ва таркибий ислоҳотларни давом эттириш.</t>
  </si>
  <si>
    <t>2018 йил давомида</t>
  </si>
  <si>
    <t xml:space="preserve">Йил
мобайнида
</t>
  </si>
  <si>
    <t xml:space="preserve">2018 йил 
1 февраль
</t>
  </si>
  <si>
    <t>-</t>
  </si>
  <si>
    <t>Амалга ошириладиган тадбирлар</t>
  </si>
  <si>
    <t>Бажариш муддати</t>
  </si>
  <si>
    <t>Бажариш учун масъуллар</t>
  </si>
  <si>
    <t>Молиялашти-               риш манбаи</t>
  </si>
  <si>
    <t>I. ДАВЛАТ ВА ЖАМИЯТ ҚУРИЛИШИ ТИЗИМИНИ ТАКОМИЛЛАШТИРИШНИНГ УСТУВОР ЙЎНАЛИШЛАРИ</t>
  </si>
  <si>
    <t>1.3. Жамоатчилик бошқаруви тизимини такомиллаштириш</t>
  </si>
  <si>
    <t>2.3. Маъмурий, жиноят ва фуқаролик процессуал қонунчиликни такомиллаштириш</t>
  </si>
  <si>
    <t>2.4. Жиноятчиликка қарши курашиш ва ҳуқуқбузарликларнинг олдини олиш тизимини такомиллаштириш</t>
  </si>
  <si>
    <t>Таълим ва тиббиёт муассасаларини моддий-техника базасини ривожлантириш жамғармаси маблағлари</t>
  </si>
  <si>
    <t>Мамлакатимизда амалга оширилаётган ислоҳотларнинг мазмун-моҳияти ва аҳамиятини кенг жамоатчиликка етказиш, жамиятда юксак ҳуқуқий маданиятни, қонун ва инсон ҳуқуқларига ҳурмат муносабатини шакллантириш бўйича чора-тадбирлар самарадорлигини оширишга қаратилган чора-тадбирлар дастурини ишлаб чиқиш.</t>
  </si>
  <si>
    <t>Қўштепа тумани халқ таълими бўлими мудир ўринбосари</t>
  </si>
  <si>
    <t>ТХТБ</t>
  </si>
  <si>
    <t>Давлат органлари фаолиятининг очиқлиги ва уларнинг фуқаролик жамияти институтлари билан ўзаро самарали ҳамкорлигини таъминлаш мақсадида   мактаб жамоатчилик кенгашини ташкил этиш.</t>
  </si>
  <si>
    <t>ММИБДЎ, мактаб  маъмурияти</t>
  </si>
  <si>
    <t>мактаб директори</t>
  </si>
  <si>
    <t>давлат органларининг веб-сайтларига улар томонидан амалга оширилаётган бюджет харажатлари ҳақида тўлиқ маълумотларни жойлаштириш .</t>
  </si>
  <si>
    <t xml:space="preserve">Давлат органларида фаолият олиб борадиган жамоатчилик кенгашларини ташкил этилиши, фаолиятининг янада халқчил ва демократик бўлишини таъминлаш чоралари ҳамда жисмоний ва юридик шахслар мурожаат этувчиларни эшитишда иштирок этиш;
давлат органлари ва фуқаролик жамияти институтлари билан ўзаро алоқаларни мустаҳкамлаш.
</t>
  </si>
  <si>
    <t xml:space="preserve">  Коррупцияга қарши курашиш бўйича чора-тадбирлар тузиш ва амалга ошириш. </t>
  </si>
  <si>
    <t>ММИБДЎ, ёшлар етакчиси, мактаб  маъмурияти, мфй</t>
  </si>
  <si>
    <t xml:space="preserve">Ҳар ойда бир маротаба барча мактабда содир этилган ҳуқуқбузарликлар юзасидан маҳаллаларда тахлилий йиғилишлар ўтказишни ташкил қилиш, мазкур йиғилишларга ҳуқуқбузарликлар турлари унинг келиб чиқиш ва унга имкон яратган омилларни тўлиқ тахлил қилиш. </t>
  </si>
  <si>
    <t xml:space="preserve">   Мактаб худудида жиноятларни келтириб чиқиш сабаблари мунтазам ўрганиб борилиши ва мухокама қилиниши орқали жиноятчиликни олдини олиш учун зарур чора-тадбирлар белгилаб олиш,  ва амалга ошириш. </t>
  </si>
  <si>
    <t xml:space="preserve"> Мактаб ва маҳалладаги  аҳоли, ёшлар ўртасида ҳуқуқбузарлик, жиноятчилик ва гиёҳвандлик ҳолатларининг олдини олиш, уларни турли мафкуравий хуружлардан ҳимоя қилиш, мамлакатимиз мустақиллиги ва ҳаётимизга хавф туғдириши мумкин бўлган таҳдидларга қарши тарғибот-ташвиқот тадбирларини ташкиллаш.</t>
  </si>
  <si>
    <t>Ёшлар ўртасида ҳуқуқбузарлик, жиноятчилик ва гиёҳвандлик ҳолатларининг олдини олиш, ёшларда динлар бўйича тўғри ва ҳаққоний маълумотлар шаклланишига, уларнинг саволларига мутахассислар томонидан ҳаққоний фактларга асосланилган  жавоб олиш мақсадида соха вакиллари билан учрашувлар ва давра сухбатлари ташкил этиш.</t>
  </si>
  <si>
    <t xml:space="preserve">   Мактаб ва махалладиги аёллар, ёшларнинг ҳуқуқ ва манфаатларини ҳимоя қилиш тизимидаги нодавлат-нотижорат ташкилотлари фаолиятини янада мустаҳкамлашга оид Ўзбекистон Республикаси Президенти қарори лойиҳасига таклифлар киритиш. </t>
  </si>
  <si>
    <t xml:space="preserve"> мактаб хотин-қизлар қўмитаси, махалла маслахатчиси, ёшлар етакчиси</t>
  </si>
  <si>
    <t xml:space="preserve">  Ўзбекистон Республикаси Президенти қарори лойиҳаси.        
  Лойиҳада:  Аёллар ва ёшларнинг ҳуқуқ ва манфаатларини ҳимоя қилиш тизими янада мустаҳкамлаш мақсадида уларнинг  манфаатларини ҳимоя қилувчи нодавлат-нотижорат ташкилотларининг алоҳида лойиҳаларини ишлаб чиқиш.</t>
  </si>
  <si>
    <t>ММИБДЎ, ёшлар етакчиси, мактаб  маъмурияти</t>
  </si>
  <si>
    <t>350 минг</t>
  </si>
  <si>
    <t>Мактабда  чора-тадбирлар дастури ижросига қаратилган йиғилишлар ўтказиш.
   Йиғилшда қуйидаги масалалар кўрилади: 
амалга оширилаётган ислоҳотлар ва янгиланишлар, қабул қилинаётган қонун ҳужжатларининг мазмун-моҳияти ва аҳамиятини кенг жамоатчиликка етказиш.</t>
  </si>
  <si>
    <t>Мактабда  илғор ғоя, инновацион   технологияларни қўллаган холда дарс ва машғулотларни ташкил этиш.</t>
  </si>
  <si>
    <t>Барча педагоглар</t>
  </si>
  <si>
    <t xml:space="preserve">Инновацион ғоя ва технологияларни қўллаб-қувватлаш ҳамда  маънавий кўмак бериш. 
          </t>
  </si>
  <si>
    <t xml:space="preserve"> Мамлакатимиздаги моддий маданий мерос объектларида ва улар атрофидаги объектларда тегишли инфратузилмани шакллантириш, амалга ошириладиган диний маросимлар учун тегишли шароитларни яратиш орқали зиёрат туризмини соҳанинг истиқболли йўналиши сифатида ривожлантириш.</t>
  </si>
  <si>
    <t xml:space="preserve">Мактаб ўқитувчи ва ўқувчиларини мамлакатимиздаги маданий объектлар, муқаддас қадамжоларга  сайёҳларини уюштириш. </t>
  </si>
  <si>
    <t>1,5 млн</t>
  </si>
  <si>
    <t>ММИБДЎ, ёшлар етакчиси, касаба уюма</t>
  </si>
  <si>
    <t>1 млн. 850 минг</t>
  </si>
  <si>
    <t xml:space="preserve">мактаб касаба уюшмаси, мактаб маъмурияти </t>
  </si>
  <si>
    <t xml:space="preserve">150 минг </t>
  </si>
  <si>
    <t>100 минг</t>
  </si>
  <si>
    <t xml:space="preserve">50 минг </t>
  </si>
  <si>
    <t xml:space="preserve">  Мактабда кам таъминланган, боқувчисини йўқотган оилаларнинг 16 нафар фарзандлари учун ўқув қуроллари, дарсликлар харид қилиш харажатларини қисман қоплаш;</t>
  </si>
  <si>
    <t>130 минг</t>
  </si>
  <si>
    <t>Мактабда меҳнат қилаётган пенсионер, шунингдек касаба уюшмаси аъзоларининг пенсионер ота-оналарини имтиёзли равишда соғломлаштириш;
  уруш ва меҳнат фахрийларининг ҳолидан хабар олиш, уларни моддий ва маънавий рағбатлантириш.</t>
  </si>
  <si>
    <t xml:space="preserve">ММИБДЎ, касаба уюшма </t>
  </si>
  <si>
    <t>1,0 млн</t>
  </si>
  <si>
    <t>1 млн 430 минг</t>
  </si>
  <si>
    <t xml:space="preserve">  Ёшларни касбга тайёрлаш мақсадида  мактабнинг 10-11-синф ўқувчиларига ўқув-ишлаб чиқариш мажмуаларида бериладиган касблар бўйича малака талабларини ишлаб чиқиш. </t>
  </si>
  <si>
    <t>ЎИБДЎ, психолог</t>
  </si>
  <si>
    <t xml:space="preserve">
     мактабнинг 10-11-синф ўқувчиларини ўқув ишлаб чиқариш марказларига боришларини таминлаш .</t>
  </si>
  <si>
    <t xml:space="preserve"> Мактабда ўқитувчи ва ўқувчилар саводхонлигини кўтариш, ижтимоий, иқтисодий ва маданий ҳаётнинг барча соҳаларида миллий бойлик ҳисобланган тилнинг ролини ошириш.</t>
  </si>
  <si>
    <t>ЎИБДЎ,  она тили ва адабиёт фани ўқитувчилари</t>
  </si>
  <si>
    <t xml:space="preserve"> Мактабда ўқитувчи ва ўқувчилар саводхонлигини кўтариш, ижтимоий, иқтисодий ва маданий ҳаётнинг барча соҳаларида миллий бойлик ҳисобланган тилнинг ролини ошириш бўйича чора-тадбирлар режасини ишлаб чиқиш ва амалга ошириш. </t>
  </si>
  <si>
    <t xml:space="preserve">
  Оила ва жамиятда улуғ ёшдаги одамларнинг ўрни ва обрўсини ошириш, ёш авлодда ота-оналарни ва ҳар бир кекса кишини чуқур ҳурмат қилиш, эъзозлаш ва улар тўғрисида ғамхўрлик қилиш туйғусини шакллантириш мақсадида мактаб худудидаги улуғ ёшдаги одамларни холидан хабар олиш.
 </t>
  </si>
  <si>
    <t>ММИБДЎ, ёшлар етакчиси, касаба уюшма</t>
  </si>
  <si>
    <t xml:space="preserve">  Мактабда ахборот ресурслари ва Интернет тармоқлари орқали тарқатилаётган экстремизм ва терроризм ғояларининг мамлакатимиз ҳудудида тарғиб қилинишининг олдини олиш бўйича чора-тадбирлар режасини белгилаш ва амалга ошириш.</t>
  </si>
  <si>
    <t>ММИБДЎ, ёшлар етакчиси</t>
  </si>
  <si>
    <t xml:space="preserve"> 
  Мактабда глобал ва миллий ахборот ресурслари орқали экстремизм, терроризм ва бошқа бузғунчи ғоялар тарғиб қилинишининг барвақт олдини олиш мақсадида  чора-тадбирлар режасини ишлаб чиқиш, соҳа вакиллари билан учрашувлар, давра суҳбатлари ташкил этиш. </t>
  </si>
  <si>
    <t>3 млн 280 минг</t>
  </si>
  <si>
    <t>Қўштепа тумани халқ таълими бўлимига қарашли                                                                    21 - умумий  ўрта  таълим  мактаби  директори:                     М.Ғофурова</t>
  </si>
  <si>
    <t xml:space="preserve">2018 йил Қўштепа тумани халқ таълими бўлимига  қарашли  21-умумий ўрта таълим мактабида  Ўзбекистон Республикасини ривожлантиришнинг бешта устувор йўналиши бўйича Ҳаракатлар стратегиясини  “Фаол тадбиркорлик, инновацион ғоялар ва технологияларни қўллаб-қувватлаш йили”да амалга оширишга оид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</si>
</sst>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р_."/>
    <numFmt numFmtId="186" formatCode="0.000"/>
    <numFmt numFmtId="187" formatCode="_-* #,##0_р_._-;\-* #,##0_р_._-;_-* &quot;-&quot;??_р_._-;_-@_-"/>
    <numFmt numFmtId="188" formatCode="_-* #,##0.0_р_._-;\-* #,##0.0_р_._-;_-* &quot;-&quot;??_р_._-;_-@_-"/>
    <numFmt numFmtId="189" formatCode="#,##0.0"/>
    <numFmt numFmtId="190" formatCode="_-* #,##0.0_р_._-;\-* #,##0.0_р_._-;_-* &quot;-&quot;?_р_._-;_-@_-"/>
    <numFmt numFmtId="191" formatCode="#,##0.0_р_."/>
  </numFmts>
  <fonts count="56">
    <font>
      <sz val="10"/>
      <name val="Arial Cyr"/>
      <family val="0"/>
    </font>
    <font>
      <sz val="8"/>
      <name val="Arial Cyr"/>
      <family val="0"/>
    </font>
    <font>
      <sz val="12"/>
      <color indexed="8"/>
      <name val="Times New Roman"/>
      <family val="1"/>
    </font>
    <font>
      <b/>
      <sz val="12"/>
      <color indexed="8"/>
      <name val="Times New Roman"/>
      <family val="1"/>
    </font>
    <font>
      <b/>
      <sz val="14"/>
      <color indexed="8"/>
      <name val="Times New Roman"/>
      <family val="1"/>
    </font>
    <font>
      <sz val="10"/>
      <color indexed="8"/>
      <name val="Arial Cyr"/>
      <family val="0"/>
    </font>
    <font>
      <sz val="10"/>
      <color indexed="8"/>
      <name val="Times New Roman"/>
      <family val="1"/>
    </font>
    <font>
      <sz val="12"/>
      <name val="Times New Roman"/>
      <family val="1"/>
    </font>
    <font>
      <b/>
      <sz val="12"/>
      <name val="Times New Roman"/>
      <family val="1"/>
    </font>
    <font>
      <b/>
      <sz val="10"/>
      <name val="Arial Cyr"/>
      <family val="0"/>
    </font>
    <font>
      <b/>
      <sz val="14"/>
      <name val="Tahoma"/>
      <family val="2"/>
    </font>
    <font>
      <b/>
      <i/>
      <sz val="14"/>
      <name val="Times New Roman"/>
      <family val="1"/>
    </font>
    <font>
      <b/>
      <sz val="14"/>
      <name val="Times New Roman"/>
      <family val="1"/>
    </font>
    <font>
      <b/>
      <sz val="16"/>
      <color indexed="8"/>
      <name val="Times New Roman"/>
      <family val="1"/>
    </font>
    <font>
      <sz val="11"/>
      <color indexed="8"/>
      <name val="Times New Roman"/>
      <family val="1"/>
    </font>
    <font>
      <sz val="11"/>
      <name val="Times New Roman"/>
      <family val="1"/>
    </font>
    <font>
      <b/>
      <sz val="11"/>
      <name val="Times New Roman"/>
      <family val="1"/>
    </font>
    <font>
      <b/>
      <sz val="18"/>
      <color indexed="8"/>
      <name val="Times New Roman"/>
      <family val="1"/>
    </font>
    <font>
      <b/>
      <sz val="20"/>
      <color indexed="8"/>
      <name val="Times New Roman"/>
      <family val="1"/>
    </font>
    <font>
      <sz val="12"/>
      <color indexed="44"/>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43">
    <xf numFmtId="0" fontId="0" fillId="0" borderId="0" xfId="0" applyAlignment="1">
      <alignment/>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justify" vertical="center"/>
    </xf>
    <xf numFmtId="180" fontId="3" fillId="0" borderId="13" xfId="0" applyNumberFormat="1" applyFont="1" applyBorder="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6" fillId="0" borderId="0" xfId="0" applyFont="1" applyAlignment="1">
      <alignment horizontal="center" vertical="center"/>
    </xf>
    <xf numFmtId="0" fontId="2" fillId="0" borderId="0" xfId="0" applyFont="1" applyAlignment="1">
      <alignment horizontal="justify" vertical="center"/>
    </xf>
    <xf numFmtId="180" fontId="2" fillId="0" borderId="0" xfId="0" applyNumberFormat="1" applyFont="1" applyAlignment="1">
      <alignment horizontal="center" vertical="center"/>
    </xf>
    <xf numFmtId="0" fontId="7" fillId="0" borderId="0" xfId="0" applyFont="1" applyAlignment="1">
      <alignment horizontal="center"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2" fillId="0" borderId="0" xfId="0" applyFont="1" applyFill="1" applyAlignment="1">
      <alignment horizontal="center" vertical="center"/>
    </xf>
    <xf numFmtId="0" fontId="8" fillId="32" borderId="11" xfId="0" applyFont="1" applyFill="1" applyBorder="1" applyAlignment="1">
      <alignment vertical="center" wrapText="1"/>
    </xf>
    <xf numFmtId="0" fontId="8" fillId="32" borderId="12" xfId="0" applyFont="1" applyFill="1" applyBorder="1" applyAlignment="1">
      <alignment vertical="center" wrapText="1"/>
    </xf>
    <xf numFmtId="0" fontId="8" fillId="32" borderId="11" xfId="0" applyFont="1" applyFill="1" applyBorder="1" applyAlignment="1">
      <alignment vertical="center"/>
    </xf>
    <xf numFmtId="0" fontId="8" fillId="32" borderId="12" xfId="0" applyFont="1" applyFill="1" applyBorder="1" applyAlignment="1">
      <alignment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180" fontId="8" fillId="33"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 fillId="0" borderId="0" xfId="0" applyFont="1" applyAlignment="1">
      <alignment/>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center"/>
    </xf>
    <xf numFmtId="0" fontId="12" fillId="0" borderId="0" xfId="0" applyFont="1" applyAlignment="1">
      <alignment vertical="center"/>
    </xf>
    <xf numFmtId="0" fontId="12" fillId="0" borderId="0" xfId="0" applyFont="1" applyAlignment="1">
      <alignment horizontal="left" vertical="center"/>
    </xf>
    <xf numFmtId="0" fontId="2" fillId="0" borderId="10" xfId="0" applyFont="1" applyBorder="1" applyAlignment="1">
      <alignment horizontal="center" vertical="center"/>
    </xf>
    <xf numFmtId="0" fontId="7" fillId="0" borderId="10" xfId="0" applyFont="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14" fillId="0" borderId="10" xfId="0" applyFont="1" applyBorder="1" applyAlignment="1">
      <alignment horizontal="justify" vertical="center" wrapText="1"/>
    </xf>
    <xf numFmtId="0" fontId="14"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180" fontId="14"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5" fillId="0" borderId="10" xfId="0" applyFont="1" applyBorder="1" applyAlignment="1">
      <alignment horizontal="justify" vertical="center" wrapText="1"/>
    </xf>
    <xf numFmtId="0" fontId="15"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Border="1" applyAlignment="1">
      <alignment horizontal="center" vertical="center"/>
    </xf>
    <xf numFmtId="0" fontId="15" fillId="0" borderId="10" xfId="0" applyFont="1" applyFill="1" applyBorder="1" applyAlignment="1">
      <alignment horizontal="justify" vertical="center" wrapText="1"/>
    </xf>
    <xf numFmtId="0" fontId="15" fillId="0" borderId="10" xfId="0" applyNumberFormat="1" applyFont="1" applyFill="1" applyBorder="1" applyAlignment="1">
      <alignment horizontal="justify" vertical="center" wrapText="1"/>
    </xf>
    <xf numFmtId="0" fontId="16" fillId="0" borderId="10" xfId="0" applyFont="1" applyFill="1" applyBorder="1" applyAlignment="1">
      <alignment horizontal="center" vertical="center" wrapText="1"/>
    </xf>
    <xf numFmtId="180"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10" xfId="0" applyFont="1" applyFill="1" applyBorder="1" applyAlignment="1">
      <alignment horizontal="center" vertical="center"/>
    </xf>
    <xf numFmtId="0" fontId="14" fillId="0" borderId="10" xfId="0" applyFont="1" applyBorder="1" applyAlignment="1">
      <alignment horizontal="center" vertical="center"/>
    </xf>
    <xf numFmtId="0" fontId="15"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0" fontId="15" fillId="32" borderId="10" xfId="0" applyFont="1" applyFill="1" applyBorder="1" applyAlignment="1">
      <alignment horizontal="justify" vertical="center" wrapText="1"/>
    </xf>
    <xf numFmtId="0" fontId="15" fillId="32" borderId="16" xfId="0" applyFont="1" applyFill="1" applyBorder="1" applyAlignment="1">
      <alignment horizontal="justify" vertical="center" wrapText="1"/>
    </xf>
    <xf numFmtId="0" fontId="15" fillId="32" borderId="17" xfId="0" applyFont="1" applyFill="1" applyBorder="1" applyAlignment="1">
      <alignment horizontal="center" vertical="center" wrapText="1"/>
    </xf>
    <xf numFmtId="191" fontId="15" fillId="32" borderId="17" xfId="0" applyNumberFormat="1"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0" xfId="0" applyFont="1" applyFill="1" applyBorder="1" applyAlignment="1">
      <alignment horizontal="justify" vertical="center" wrapText="1"/>
    </xf>
    <xf numFmtId="0" fontId="15" fillId="32" borderId="18" xfId="0" applyFont="1" applyFill="1" applyBorder="1" applyAlignment="1">
      <alignment horizontal="center" vertical="center" wrapText="1"/>
    </xf>
    <xf numFmtId="191" fontId="15" fillId="32" borderId="18" xfId="0" applyNumberFormat="1"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18" xfId="0" applyFont="1" applyFill="1" applyBorder="1" applyAlignment="1">
      <alignment horizontal="justify" vertical="center" wrapText="1"/>
    </xf>
    <xf numFmtId="191" fontId="15" fillId="32" borderId="10" xfId="0" applyNumberFormat="1"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4" xfId="0" applyFont="1" applyFill="1" applyBorder="1" applyAlignment="1">
      <alignment horizontal="justify" vertical="center" wrapText="1"/>
    </xf>
    <xf numFmtId="0" fontId="2"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0" fontId="13" fillId="0" borderId="0" xfId="0" applyFont="1" applyAlignment="1">
      <alignment horizontal="center" vertical="center"/>
    </xf>
    <xf numFmtId="180" fontId="15" fillId="0"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4" fontId="2" fillId="0" borderId="0" xfId="0" applyNumberFormat="1" applyFont="1" applyAlignment="1">
      <alignment horizontal="center" vertical="center"/>
    </xf>
    <xf numFmtId="191" fontId="15" fillId="32" borderId="0"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Fill="1" applyBorder="1" applyAlignment="1">
      <alignment horizontal="center" vertical="center"/>
    </xf>
    <xf numFmtId="0" fontId="6" fillId="0" borderId="11" xfId="0" applyFont="1" applyBorder="1" applyAlignment="1">
      <alignment horizontal="center" vertical="center"/>
    </xf>
    <xf numFmtId="180" fontId="20" fillId="33" borderId="10" xfId="0" applyNumberFormat="1" applyFont="1" applyFill="1" applyBorder="1" applyAlignment="1">
      <alignment horizontal="center" vertical="center" wrapText="1"/>
    </xf>
    <xf numFmtId="180" fontId="21" fillId="33" borderId="14" xfId="0" applyNumberFormat="1" applyFont="1" applyFill="1" applyBorder="1" applyAlignment="1">
      <alignment horizontal="center" vertical="center" wrapText="1"/>
    </xf>
    <xf numFmtId="180" fontId="2" fillId="34" borderId="12" xfId="0" applyNumberFormat="1" applyFont="1" applyFill="1" applyBorder="1" applyAlignment="1">
      <alignment horizontal="center" vertical="center"/>
    </xf>
    <xf numFmtId="0" fontId="13" fillId="0" borderId="0" xfId="0" applyFont="1" applyAlignment="1">
      <alignmen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4" xfId="0" applyFont="1" applyFill="1" applyBorder="1" applyAlignment="1">
      <alignment horizontal="center" vertical="center"/>
    </xf>
    <xf numFmtId="0" fontId="8" fillId="32" borderId="12" xfId="0" applyFont="1" applyFill="1" applyBorder="1" applyAlignment="1">
      <alignment horizontal="center" vertical="center"/>
    </xf>
    <xf numFmtId="0" fontId="8" fillId="32" borderId="19" xfId="0" applyFont="1" applyFill="1" applyBorder="1" applyAlignment="1">
      <alignment horizontal="center" vertical="center"/>
    </xf>
    <xf numFmtId="0" fontId="8" fillId="32" borderId="11"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19"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17" xfId="0" applyFont="1" applyFill="1" applyBorder="1" applyAlignment="1">
      <alignment horizontal="justify" vertical="center" wrapText="1"/>
    </xf>
    <xf numFmtId="0" fontId="15" fillId="32" borderId="18" xfId="0" applyFont="1" applyFill="1" applyBorder="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Border="1" applyAlignment="1">
      <alignment horizontal="left"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tabSelected="1" view="pageBreakPreview" zoomScale="70" zoomScaleNormal="25" zoomScaleSheetLayoutView="70" zoomScalePageLayoutView="0" workbookViewId="0" topLeftCell="A1">
      <selection activeCell="I8" sqref="I8"/>
    </sheetView>
  </sheetViews>
  <sheetFormatPr defaultColWidth="9.00390625" defaultRowHeight="12.75"/>
  <cols>
    <col min="1" max="1" width="6.375" style="1" customWidth="1"/>
    <col min="2" max="2" width="5.625" style="1" customWidth="1"/>
    <col min="3" max="4" width="5.375" style="1" customWidth="1"/>
    <col min="5" max="5" width="50.00390625" style="14" customWidth="1"/>
    <col min="6" max="6" width="12.25390625" style="1" customWidth="1"/>
    <col min="7" max="7" width="22.75390625" style="1" customWidth="1"/>
    <col min="8" max="8" width="14.75390625" style="15" customWidth="1"/>
    <col min="9" max="9" width="17.00390625" style="1" customWidth="1"/>
    <col min="10" max="10" width="66.25390625" style="1" customWidth="1"/>
    <col min="11" max="16384" width="9.125" style="1" customWidth="1"/>
  </cols>
  <sheetData>
    <row r="1" spans="9:10" ht="26.25" customHeight="1">
      <c r="I1" s="131" t="s">
        <v>9</v>
      </c>
      <c r="J1" s="131"/>
    </row>
    <row r="2" spans="7:16" ht="25.5" customHeight="1">
      <c r="G2" s="130" t="s">
        <v>110</v>
      </c>
      <c r="H2" s="130"/>
      <c r="I2" s="130"/>
      <c r="J2" s="130"/>
      <c r="K2" s="98"/>
      <c r="L2" s="98"/>
      <c r="M2" s="98"/>
      <c r="N2" s="98"/>
      <c r="O2" s="98"/>
      <c r="P2" s="98"/>
    </row>
    <row r="3" spans="7:10" ht="38.25" customHeight="1">
      <c r="G3" s="130"/>
      <c r="H3" s="130"/>
      <c r="I3" s="130"/>
      <c r="J3" s="130"/>
    </row>
    <row r="4" ht="27" customHeight="1">
      <c r="J4" s="85" t="s">
        <v>10</v>
      </c>
    </row>
    <row r="5" spans="3:10" ht="90" customHeight="1">
      <c r="C5" s="105" t="s">
        <v>111</v>
      </c>
      <c r="D5" s="105"/>
      <c r="E5" s="105"/>
      <c r="F5" s="105"/>
      <c r="G5" s="105"/>
      <c r="H5" s="105"/>
      <c r="I5" s="105"/>
      <c r="J5" s="105"/>
    </row>
    <row r="6" spans="3:10" ht="23.25" customHeight="1">
      <c r="C6" s="106" t="s">
        <v>7</v>
      </c>
      <c r="D6" s="106"/>
      <c r="E6" s="106"/>
      <c r="F6" s="106"/>
      <c r="G6" s="106"/>
      <c r="H6" s="106"/>
      <c r="I6" s="106"/>
      <c r="J6" s="106"/>
    </row>
    <row r="7" spans="3:10" ht="15.75">
      <c r="C7" s="7"/>
      <c r="D7" s="7"/>
      <c r="E7" s="8"/>
      <c r="F7" s="7"/>
      <c r="G7" s="7"/>
      <c r="H7" s="9"/>
      <c r="I7" s="7"/>
      <c r="J7" s="7"/>
    </row>
    <row r="8" spans="1:15" s="10" customFormat="1" ht="56.25" customHeight="1">
      <c r="A8" s="53" t="s">
        <v>62</v>
      </c>
      <c r="B8" s="53" t="s">
        <v>15</v>
      </c>
      <c r="C8" s="2" t="s">
        <v>25</v>
      </c>
      <c r="D8" s="2" t="s">
        <v>24</v>
      </c>
      <c r="E8" s="2" t="s">
        <v>51</v>
      </c>
      <c r="F8" s="2" t="s">
        <v>52</v>
      </c>
      <c r="G8" s="2" t="s">
        <v>53</v>
      </c>
      <c r="H8" s="3" t="s">
        <v>19</v>
      </c>
      <c r="I8" s="2" t="s">
        <v>54</v>
      </c>
      <c r="J8" s="2" t="s">
        <v>17</v>
      </c>
      <c r="K8" s="6"/>
      <c r="L8" s="6"/>
      <c r="M8" s="6"/>
      <c r="N8" s="6"/>
      <c r="O8" s="6"/>
    </row>
    <row r="9" spans="1:10" s="16" customFormat="1" ht="22.5" customHeight="1">
      <c r="A9" s="43"/>
      <c r="B9" s="90"/>
      <c r="C9" s="4"/>
      <c r="D9" s="5"/>
      <c r="E9" s="100" t="s">
        <v>55</v>
      </c>
      <c r="F9" s="100"/>
      <c r="G9" s="100"/>
      <c r="H9" s="100"/>
      <c r="I9" s="100"/>
      <c r="J9" s="107"/>
    </row>
    <row r="10" spans="1:10" s="16" customFormat="1" ht="27" customHeight="1">
      <c r="A10" s="43"/>
      <c r="B10" s="91"/>
      <c r="C10" s="44"/>
      <c r="D10" s="45"/>
      <c r="E10" s="108" t="s">
        <v>56</v>
      </c>
      <c r="F10" s="108"/>
      <c r="G10" s="108"/>
      <c r="H10" s="108"/>
      <c r="I10" s="108"/>
      <c r="J10" s="109"/>
    </row>
    <row r="11" spans="1:10" s="16" customFormat="1" ht="104.25" customHeight="1">
      <c r="A11" s="43">
        <v>1</v>
      </c>
      <c r="B11" s="60">
        <v>1</v>
      </c>
      <c r="C11" s="61">
        <v>11</v>
      </c>
      <c r="D11" s="62">
        <v>33</v>
      </c>
      <c r="E11" s="46" t="s">
        <v>63</v>
      </c>
      <c r="F11" s="47" t="s">
        <v>12</v>
      </c>
      <c r="G11" s="48" t="s">
        <v>64</v>
      </c>
      <c r="H11" s="49" t="s">
        <v>50</v>
      </c>
      <c r="I11" s="49" t="s">
        <v>50</v>
      </c>
      <c r="J11" s="50" t="s">
        <v>67</v>
      </c>
    </row>
    <row r="12" spans="1:10" s="16" customFormat="1" ht="51" customHeight="1">
      <c r="A12" s="43">
        <v>3</v>
      </c>
      <c r="B12" s="60">
        <v>3</v>
      </c>
      <c r="C12" s="61">
        <v>14</v>
      </c>
      <c r="D12" s="62">
        <v>40</v>
      </c>
      <c r="E12" s="47" t="s">
        <v>14</v>
      </c>
      <c r="F12" s="47" t="s">
        <v>13</v>
      </c>
      <c r="G12" s="48" t="s">
        <v>65</v>
      </c>
      <c r="H12" s="49" t="s">
        <v>50</v>
      </c>
      <c r="I12" s="49" t="s">
        <v>50</v>
      </c>
      <c r="J12" s="50" t="s">
        <v>66</v>
      </c>
    </row>
    <row r="13" spans="1:10" s="16" customFormat="1" ht="18.75" customHeight="1">
      <c r="A13" s="43"/>
      <c r="B13" s="90"/>
      <c r="C13" s="17"/>
      <c r="D13" s="18"/>
      <c r="E13" s="110" t="s">
        <v>43</v>
      </c>
      <c r="F13" s="110"/>
      <c r="G13" s="110"/>
      <c r="H13" s="110"/>
      <c r="I13" s="110"/>
      <c r="J13" s="110"/>
    </row>
    <row r="14" spans="1:10" s="16" customFormat="1" ht="18" customHeight="1">
      <c r="A14" s="43"/>
      <c r="B14" s="90"/>
      <c r="C14" s="19"/>
      <c r="D14" s="20"/>
      <c r="E14" s="111" t="s">
        <v>57</v>
      </c>
      <c r="F14" s="111"/>
      <c r="G14" s="111"/>
      <c r="H14" s="111"/>
      <c r="I14" s="111"/>
      <c r="J14" s="112"/>
    </row>
    <row r="15" spans="1:10" s="16" customFormat="1" ht="96" customHeight="1">
      <c r="A15" s="43">
        <v>4</v>
      </c>
      <c r="B15" s="60">
        <v>4</v>
      </c>
      <c r="C15" s="60">
        <v>27</v>
      </c>
      <c r="D15" s="52">
        <v>64</v>
      </c>
      <c r="E15" s="51" t="s">
        <v>16</v>
      </c>
      <c r="F15" s="52" t="s">
        <v>40</v>
      </c>
      <c r="G15" s="48" t="s">
        <v>64</v>
      </c>
      <c r="H15" s="49" t="s">
        <v>50</v>
      </c>
      <c r="I15" s="49" t="s">
        <v>50</v>
      </c>
      <c r="J15" s="51" t="s">
        <v>68</v>
      </c>
    </row>
    <row r="16" spans="1:10" s="16" customFormat="1" ht="18.75" customHeight="1">
      <c r="A16" s="43"/>
      <c r="B16" s="90"/>
      <c r="C16" s="19"/>
      <c r="D16" s="20"/>
      <c r="E16" s="111" t="s">
        <v>58</v>
      </c>
      <c r="F16" s="111"/>
      <c r="G16" s="111"/>
      <c r="H16" s="111"/>
      <c r="I16" s="111"/>
      <c r="J16" s="112"/>
    </row>
    <row r="17" spans="1:10" s="16" customFormat="1" ht="90">
      <c r="A17" s="43">
        <v>6</v>
      </c>
      <c r="B17" s="63">
        <v>6</v>
      </c>
      <c r="C17" s="63">
        <v>40</v>
      </c>
      <c r="D17" s="48"/>
      <c r="E17" s="56" t="s">
        <v>70</v>
      </c>
      <c r="F17" s="56" t="s">
        <v>48</v>
      </c>
      <c r="G17" s="48" t="s">
        <v>69</v>
      </c>
      <c r="H17" s="49" t="s">
        <v>50</v>
      </c>
      <c r="I17" s="49" t="s">
        <v>50</v>
      </c>
      <c r="J17" s="56" t="s">
        <v>71</v>
      </c>
    </row>
    <row r="18" spans="1:10" s="16" customFormat="1" ht="105">
      <c r="A18" s="43">
        <v>7</v>
      </c>
      <c r="B18" s="63">
        <v>7</v>
      </c>
      <c r="C18" s="63">
        <v>42</v>
      </c>
      <c r="D18" s="48"/>
      <c r="E18" s="56" t="s">
        <v>72</v>
      </c>
      <c r="F18" s="48" t="s">
        <v>26</v>
      </c>
      <c r="G18" s="48" t="s">
        <v>69</v>
      </c>
      <c r="H18" s="49" t="s">
        <v>50</v>
      </c>
      <c r="I18" s="49" t="s">
        <v>50</v>
      </c>
      <c r="J18" s="56" t="s">
        <v>73</v>
      </c>
    </row>
    <row r="19" spans="1:10" s="16" customFormat="1" ht="36.75" customHeight="1">
      <c r="A19" s="43"/>
      <c r="B19" s="90"/>
      <c r="C19" s="19"/>
      <c r="D19" s="20"/>
      <c r="E19" s="111" t="s">
        <v>41</v>
      </c>
      <c r="F19" s="111"/>
      <c r="G19" s="111"/>
      <c r="H19" s="111"/>
      <c r="I19" s="111"/>
      <c r="J19" s="112"/>
    </row>
    <row r="20" spans="1:10" s="16" customFormat="1" ht="90">
      <c r="A20" s="43">
        <v>8</v>
      </c>
      <c r="B20" s="60">
        <v>8</v>
      </c>
      <c r="C20" s="60">
        <v>44</v>
      </c>
      <c r="D20" s="52"/>
      <c r="E20" s="57" t="s">
        <v>74</v>
      </c>
      <c r="F20" s="48" t="s">
        <v>47</v>
      </c>
      <c r="G20" s="48" t="s">
        <v>75</v>
      </c>
      <c r="H20" s="58" t="s">
        <v>50</v>
      </c>
      <c r="I20" s="58" t="s">
        <v>50</v>
      </c>
      <c r="J20" s="56" t="s">
        <v>76</v>
      </c>
    </row>
    <row r="21" spans="1:10" s="16" customFormat="1" ht="17.25" customHeight="1">
      <c r="A21" s="43"/>
      <c r="B21" s="43"/>
      <c r="C21" s="19"/>
      <c r="D21" s="20"/>
      <c r="E21" s="111" t="s">
        <v>42</v>
      </c>
      <c r="F21" s="111"/>
      <c r="G21" s="111"/>
      <c r="H21" s="111"/>
      <c r="I21" s="111"/>
      <c r="J21" s="112"/>
    </row>
    <row r="22" spans="1:10" s="16" customFormat="1" ht="105">
      <c r="A22" s="43">
        <v>9</v>
      </c>
      <c r="B22" s="60">
        <v>9</v>
      </c>
      <c r="C22" s="60">
        <v>45</v>
      </c>
      <c r="D22" s="52">
        <v>80</v>
      </c>
      <c r="E22" s="51" t="s">
        <v>60</v>
      </c>
      <c r="F22" s="52" t="s">
        <v>49</v>
      </c>
      <c r="G22" s="48" t="s">
        <v>77</v>
      </c>
      <c r="H22" s="59" t="s">
        <v>78</v>
      </c>
      <c r="I22" s="59" t="s">
        <v>38</v>
      </c>
      <c r="J22" s="51" t="s">
        <v>79</v>
      </c>
    </row>
    <row r="23" spans="1:10" ht="26.25" customHeight="1">
      <c r="A23" s="42"/>
      <c r="B23" s="92"/>
      <c r="C23" s="11"/>
      <c r="D23" s="12"/>
      <c r="E23" s="103" t="s">
        <v>39</v>
      </c>
      <c r="F23" s="100"/>
      <c r="G23" s="100"/>
      <c r="H23" s="100"/>
      <c r="I23" s="100"/>
      <c r="J23" s="107"/>
    </row>
    <row r="24" spans="1:10" ht="18.75" customHeight="1">
      <c r="A24" s="42"/>
      <c r="B24" s="92"/>
      <c r="C24" s="99" t="s">
        <v>44</v>
      </c>
      <c r="D24" s="100"/>
      <c r="E24" s="101"/>
      <c r="F24" s="101"/>
      <c r="G24" s="101"/>
      <c r="H24" s="101"/>
      <c r="I24" s="101"/>
      <c r="J24" s="102"/>
    </row>
    <row r="25" spans="1:10" ht="45">
      <c r="A25" s="42">
        <v>10</v>
      </c>
      <c r="B25" s="64">
        <v>10</v>
      </c>
      <c r="C25" s="64"/>
      <c r="D25" s="47">
        <v>81</v>
      </c>
      <c r="E25" s="46" t="s">
        <v>80</v>
      </c>
      <c r="F25" s="52" t="s">
        <v>28</v>
      </c>
      <c r="G25" s="48" t="s">
        <v>81</v>
      </c>
      <c r="H25" s="58" t="s">
        <v>50</v>
      </c>
      <c r="I25" s="58" t="s">
        <v>50</v>
      </c>
      <c r="J25" s="46" t="s">
        <v>82</v>
      </c>
    </row>
    <row r="26" spans="1:10" ht="32.25" customHeight="1">
      <c r="A26" s="42"/>
      <c r="B26" s="92"/>
      <c r="C26" s="11"/>
      <c r="D26" s="12"/>
      <c r="E26" s="103" t="s">
        <v>45</v>
      </c>
      <c r="F26" s="103"/>
      <c r="G26" s="103"/>
      <c r="H26" s="103"/>
      <c r="I26" s="103"/>
      <c r="J26" s="104"/>
    </row>
    <row r="27" spans="1:10" ht="137.25" customHeight="1">
      <c r="A27" s="42">
        <v>11</v>
      </c>
      <c r="B27" s="42">
        <v>11</v>
      </c>
      <c r="C27" s="64">
        <v>60</v>
      </c>
      <c r="D27" s="47">
        <v>102</v>
      </c>
      <c r="E27" s="50" t="s">
        <v>83</v>
      </c>
      <c r="F27" s="52" t="s">
        <v>31</v>
      </c>
      <c r="G27" s="48" t="s">
        <v>86</v>
      </c>
      <c r="H27" s="59" t="s">
        <v>85</v>
      </c>
      <c r="I27" s="59" t="s">
        <v>38</v>
      </c>
      <c r="J27" s="50" t="s">
        <v>84</v>
      </c>
    </row>
    <row r="28" spans="1:10" s="21" customFormat="1" ht="27" customHeight="1">
      <c r="A28" s="54"/>
      <c r="B28" s="54"/>
      <c r="C28" s="28"/>
      <c r="D28" s="29"/>
      <c r="E28" s="30" t="s">
        <v>29</v>
      </c>
      <c r="F28" s="29"/>
      <c r="G28" s="29"/>
      <c r="H28" s="95" t="s">
        <v>87</v>
      </c>
      <c r="I28" s="30"/>
      <c r="J28" s="29"/>
    </row>
    <row r="29" spans="1:10" ht="35.25" customHeight="1">
      <c r="A29" s="42"/>
      <c r="B29" s="92"/>
      <c r="C29" s="22"/>
      <c r="D29" s="23"/>
      <c r="E29" s="124" t="s">
        <v>46</v>
      </c>
      <c r="F29" s="124"/>
      <c r="G29" s="124"/>
      <c r="H29" s="124"/>
      <c r="I29" s="124"/>
      <c r="J29" s="125"/>
    </row>
    <row r="30" spans="1:10" ht="51.75" customHeight="1">
      <c r="A30" s="42"/>
      <c r="B30" s="92"/>
      <c r="C30" s="22"/>
      <c r="D30" s="23"/>
      <c r="E30" s="124" t="s">
        <v>32</v>
      </c>
      <c r="F30" s="124"/>
      <c r="G30" s="124"/>
      <c r="H30" s="124"/>
      <c r="I30" s="124"/>
      <c r="J30" s="125"/>
    </row>
    <row r="31" spans="1:10" ht="15.75">
      <c r="A31" s="42"/>
      <c r="B31" s="92"/>
      <c r="C31" s="24"/>
      <c r="D31" s="25"/>
      <c r="E31" s="119" t="s">
        <v>33</v>
      </c>
      <c r="F31" s="119"/>
      <c r="G31" s="119"/>
      <c r="H31" s="119"/>
      <c r="I31" s="119"/>
      <c r="J31" s="120"/>
    </row>
    <row r="32" spans="1:10" ht="15.75">
      <c r="A32" s="42"/>
      <c r="B32" s="92"/>
      <c r="C32" s="121" t="s">
        <v>34</v>
      </c>
      <c r="D32" s="119"/>
      <c r="E32" s="122"/>
      <c r="F32" s="122"/>
      <c r="G32" s="122"/>
      <c r="H32" s="122"/>
      <c r="I32" s="122"/>
      <c r="J32" s="123"/>
    </row>
    <row r="33" spans="1:10" ht="94.5" customHeight="1">
      <c r="A33" s="42"/>
      <c r="B33" s="113">
        <v>14</v>
      </c>
      <c r="C33" s="116">
        <v>99</v>
      </c>
      <c r="D33" s="69"/>
      <c r="E33" s="68" t="s">
        <v>0</v>
      </c>
      <c r="F33" s="69" t="s">
        <v>47</v>
      </c>
      <c r="G33" s="126" t="s">
        <v>88</v>
      </c>
      <c r="H33" s="70"/>
      <c r="I33" s="71" t="s">
        <v>36</v>
      </c>
      <c r="J33" s="128" t="s">
        <v>11</v>
      </c>
    </row>
    <row r="34" spans="1:10" ht="30" customHeight="1">
      <c r="A34" s="42"/>
      <c r="B34" s="114"/>
      <c r="C34" s="117"/>
      <c r="D34" s="73"/>
      <c r="E34" s="72" t="s">
        <v>1</v>
      </c>
      <c r="F34" s="73"/>
      <c r="G34" s="127"/>
      <c r="H34" s="74" t="s">
        <v>89</v>
      </c>
      <c r="I34" s="75"/>
      <c r="J34" s="129"/>
    </row>
    <row r="35" spans="1:10" ht="43.5" customHeight="1">
      <c r="A35" s="42">
        <v>14</v>
      </c>
      <c r="B35" s="114"/>
      <c r="C35" s="117"/>
      <c r="D35" s="73"/>
      <c r="E35" s="72" t="s">
        <v>2</v>
      </c>
      <c r="F35" s="73"/>
      <c r="G35" s="75"/>
      <c r="H35" s="74" t="s">
        <v>90</v>
      </c>
      <c r="I35" s="75"/>
      <c r="J35" s="76"/>
    </row>
    <row r="36" spans="1:10" ht="51.75" customHeight="1">
      <c r="A36" s="42"/>
      <c r="B36" s="114"/>
      <c r="C36" s="117"/>
      <c r="D36" s="73"/>
      <c r="E36" s="72" t="s">
        <v>3</v>
      </c>
      <c r="F36" s="73"/>
      <c r="G36" s="75"/>
      <c r="H36" s="74" t="s">
        <v>91</v>
      </c>
      <c r="I36" s="75"/>
      <c r="J36" s="76"/>
    </row>
    <row r="37" spans="1:10" ht="65.25" customHeight="1">
      <c r="A37" s="42"/>
      <c r="B37" s="115"/>
      <c r="C37" s="118"/>
      <c r="D37" s="73"/>
      <c r="E37" s="72" t="s">
        <v>92</v>
      </c>
      <c r="F37" s="73"/>
      <c r="G37" s="75"/>
      <c r="H37" s="74" t="s">
        <v>93</v>
      </c>
      <c r="I37" s="75"/>
      <c r="J37" s="76"/>
    </row>
    <row r="38" spans="1:10" ht="75">
      <c r="A38" s="42">
        <v>15</v>
      </c>
      <c r="B38" s="64">
        <v>15</v>
      </c>
      <c r="C38" s="65">
        <v>100</v>
      </c>
      <c r="D38" s="66"/>
      <c r="E38" s="67" t="s">
        <v>94</v>
      </c>
      <c r="F38" s="66" t="s">
        <v>47</v>
      </c>
      <c r="G38" s="48" t="s">
        <v>95</v>
      </c>
      <c r="H38" s="77" t="s">
        <v>96</v>
      </c>
      <c r="I38" s="66" t="s">
        <v>37</v>
      </c>
      <c r="J38" s="67" t="s">
        <v>4</v>
      </c>
    </row>
    <row r="39" spans="1:10" s="21" customFormat="1" ht="23.25" customHeight="1">
      <c r="A39" s="54"/>
      <c r="B39" s="93"/>
      <c r="C39" s="32"/>
      <c r="D39" s="33"/>
      <c r="E39" s="34" t="s">
        <v>29</v>
      </c>
      <c r="F39" s="33"/>
      <c r="G39" s="33"/>
      <c r="H39" s="96" t="s">
        <v>97</v>
      </c>
      <c r="I39" s="34"/>
      <c r="J39" s="33"/>
    </row>
    <row r="40" spans="1:10" ht="18.75" customHeight="1">
      <c r="A40" s="42"/>
      <c r="B40" s="92"/>
      <c r="C40" s="24"/>
      <c r="D40" s="25"/>
      <c r="E40" s="119" t="s">
        <v>35</v>
      </c>
      <c r="F40" s="119"/>
      <c r="G40" s="119"/>
      <c r="H40" s="119"/>
      <c r="I40" s="119"/>
      <c r="J40" s="120"/>
    </row>
    <row r="41" spans="1:10" ht="90">
      <c r="A41" s="42">
        <v>17</v>
      </c>
      <c r="B41" s="64">
        <v>17</v>
      </c>
      <c r="C41" s="65">
        <v>116</v>
      </c>
      <c r="D41" s="65">
        <v>163</v>
      </c>
      <c r="E41" s="67" t="s">
        <v>18</v>
      </c>
      <c r="F41" s="66" t="s">
        <v>30</v>
      </c>
      <c r="G41" s="48" t="s">
        <v>61</v>
      </c>
      <c r="H41" s="86" t="s">
        <v>50</v>
      </c>
      <c r="I41" s="86" t="s">
        <v>50</v>
      </c>
      <c r="J41" s="67" t="s">
        <v>5</v>
      </c>
    </row>
    <row r="42" spans="1:10" ht="120">
      <c r="A42" s="42">
        <v>19</v>
      </c>
      <c r="B42" s="64">
        <v>19</v>
      </c>
      <c r="C42" s="65">
        <v>119</v>
      </c>
      <c r="D42" s="65">
        <v>173</v>
      </c>
      <c r="E42" s="67" t="s">
        <v>98</v>
      </c>
      <c r="F42" s="66" t="s">
        <v>26</v>
      </c>
      <c r="G42" s="48" t="s">
        <v>99</v>
      </c>
      <c r="H42" s="66" t="s">
        <v>20</v>
      </c>
      <c r="I42" s="66" t="s">
        <v>59</v>
      </c>
      <c r="J42" s="67" t="s">
        <v>100</v>
      </c>
    </row>
    <row r="43" spans="1:10" ht="60">
      <c r="A43" s="42">
        <v>21</v>
      </c>
      <c r="B43" s="64">
        <v>21</v>
      </c>
      <c r="C43" s="65">
        <v>121</v>
      </c>
      <c r="D43" s="65">
        <v>177</v>
      </c>
      <c r="E43" s="67" t="s">
        <v>101</v>
      </c>
      <c r="F43" s="78" t="s">
        <v>6</v>
      </c>
      <c r="G43" s="48" t="s">
        <v>102</v>
      </c>
      <c r="H43" s="49" t="s">
        <v>50</v>
      </c>
      <c r="I43" s="49" t="s">
        <v>50</v>
      </c>
      <c r="J43" s="67" t="s">
        <v>103</v>
      </c>
    </row>
    <row r="44" spans="1:10" ht="105">
      <c r="A44" s="42">
        <v>22</v>
      </c>
      <c r="B44" s="64">
        <v>22</v>
      </c>
      <c r="C44" s="65">
        <v>123</v>
      </c>
      <c r="D44" s="65"/>
      <c r="E44" s="67" t="s">
        <v>21</v>
      </c>
      <c r="F44" s="78" t="s">
        <v>26</v>
      </c>
      <c r="G44" s="48" t="s">
        <v>105</v>
      </c>
      <c r="H44" s="49" t="s">
        <v>50</v>
      </c>
      <c r="I44" s="49" t="s">
        <v>50</v>
      </c>
      <c r="J44" s="79" t="s">
        <v>104</v>
      </c>
    </row>
    <row r="45" spans="1:10" s="21" customFormat="1" ht="24.75" customHeight="1">
      <c r="A45" s="42"/>
      <c r="B45" s="42"/>
      <c r="C45" s="28"/>
      <c r="D45" s="29"/>
      <c r="E45" s="30" t="s">
        <v>29</v>
      </c>
      <c r="F45" s="29"/>
      <c r="G45" s="29"/>
      <c r="H45" s="31"/>
      <c r="I45" s="29"/>
      <c r="J45" s="29"/>
    </row>
    <row r="46" spans="1:10" s="13" customFormat="1" ht="42.75" customHeight="1">
      <c r="A46" s="55"/>
      <c r="B46" s="94"/>
      <c r="C46" s="26"/>
      <c r="D46" s="27"/>
      <c r="E46" s="136" t="s">
        <v>22</v>
      </c>
      <c r="F46" s="136"/>
      <c r="G46" s="136"/>
      <c r="H46" s="136"/>
      <c r="I46" s="136"/>
      <c r="J46" s="137"/>
    </row>
    <row r="47" spans="1:10" s="13" customFormat="1" ht="30" customHeight="1">
      <c r="A47" s="55"/>
      <c r="B47" s="94"/>
      <c r="C47" s="138" t="s">
        <v>23</v>
      </c>
      <c r="D47" s="136"/>
      <c r="E47" s="139"/>
      <c r="F47" s="139"/>
      <c r="G47" s="139"/>
      <c r="H47" s="139"/>
      <c r="I47" s="139"/>
      <c r="J47" s="140"/>
    </row>
    <row r="48" spans="1:10" s="13" customFormat="1" ht="97.5" customHeight="1">
      <c r="A48" s="55">
        <v>25</v>
      </c>
      <c r="B48" s="55">
        <v>26</v>
      </c>
      <c r="C48" s="64">
        <v>158</v>
      </c>
      <c r="D48" s="47">
        <v>206</v>
      </c>
      <c r="E48" s="46" t="s">
        <v>106</v>
      </c>
      <c r="F48" s="47" t="s">
        <v>27</v>
      </c>
      <c r="G48" s="48" t="s">
        <v>107</v>
      </c>
      <c r="H48" s="49" t="s">
        <v>50</v>
      </c>
      <c r="I48" s="49" t="s">
        <v>50</v>
      </c>
      <c r="J48" s="46" t="s">
        <v>108</v>
      </c>
    </row>
    <row r="49" spans="1:10" s="13" customFormat="1" ht="24" customHeight="1">
      <c r="A49" s="55"/>
      <c r="B49" s="94"/>
      <c r="C49" s="26"/>
      <c r="D49" s="27"/>
      <c r="E49" s="141">
        <v>0</v>
      </c>
      <c r="F49" s="141"/>
      <c r="G49" s="141"/>
      <c r="H49" s="141"/>
      <c r="I49" s="141"/>
      <c r="J49" s="142"/>
    </row>
    <row r="50" spans="1:10" ht="21" customHeight="1">
      <c r="A50" s="133" t="s">
        <v>8</v>
      </c>
      <c r="B50" s="134"/>
      <c r="C50" s="134"/>
      <c r="D50" s="134"/>
      <c r="E50" s="135"/>
      <c r="F50" s="29"/>
      <c r="G50" s="87"/>
      <c r="H50" s="97" t="s">
        <v>109</v>
      </c>
      <c r="I50" s="29"/>
      <c r="J50" s="29"/>
    </row>
    <row r="51" spans="1:10" ht="15.75">
      <c r="A51" s="80"/>
      <c r="B51" s="80"/>
      <c r="C51" s="81"/>
      <c r="D51" s="82"/>
      <c r="E51" s="83"/>
      <c r="F51" s="82"/>
      <c r="G51" s="82"/>
      <c r="H51" s="84"/>
      <c r="I51" s="82"/>
      <c r="J51" s="82"/>
    </row>
    <row r="52" spans="1:10" ht="15.75">
      <c r="A52" s="80"/>
      <c r="B52" s="80"/>
      <c r="C52" s="81"/>
      <c r="D52" s="82"/>
      <c r="E52" s="83"/>
      <c r="F52" s="82"/>
      <c r="G52" s="82"/>
      <c r="H52" s="84"/>
      <c r="I52" s="82"/>
      <c r="J52" s="82"/>
    </row>
    <row r="53" spans="5:10" ht="18.75">
      <c r="E53" s="132"/>
      <c r="F53" s="132"/>
      <c r="G53" s="132"/>
      <c r="H53" s="132"/>
      <c r="I53" s="132"/>
      <c r="J53" s="132"/>
    </row>
    <row r="54" spans="5:7" ht="19.5">
      <c r="E54" s="39"/>
      <c r="F54" s="36"/>
      <c r="G54" s="36"/>
    </row>
    <row r="55" spans="5:9" ht="18.75">
      <c r="E55" s="40"/>
      <c r="F55" s="37"/>
      <c r="G55" s="36"/>
      <c r="I55" s="84"/>
    </row>
    <row r="56" spans="5:10" ht="18.75">
      <c r="E56" s="41"/>
      <c r="F56" s="38"/>
      <c r="G56" s="36"/>
      <c r="I56" s="89"/>
      <c r="J56" s="88"/>
    </row>
    <row r="57" spans="5:10" ht="18.75">
      <c r="E57" s="41"/>
      <c r="F57" s="38"/>
      <c r="G57" s="36"/>
      <c r="I57" s="15"/>
      <c r="J57" s="15"/>
    </row>
    <row r="58" spans="5:9" ht="18.75">
      <c r="E58" s="41"/>
      <c r="F58" s="38"/>
      <c r="G58" s="36"/>
      <c r="I58" s="15"/>
    </row>
  </sheetData>
  <sheetProtection/>
  <mergeCells count="28">
    <mergeCell ref="G2:J3"/>
    <mergeCell ref="I1:J1"/>
    <mergeCell ref="E53:J53"/>
    <mergeCell ref="A50:E50"/>
    <mergeCell ref="E40:J40"/>
    <mergeCell ref="E46:J46"/>
    <mergeCell ref="C47:J47"/>
    <mergeCell ref="E49:J49"/>
    <mergeCell ref="E21:J21"/>
    <mergeCell ref="E23:J23"/>
    <mergeCell ref="B33:B37"/>
    <mergeCell ref="C33:C37"/>
    <mergeCell ref="E31:J31"/>
    <mergeCell ref="C32:J32"/>
    <mergeCell ref="E29:J29"/>
    <mergeCell ref="E30:J30"/>
    <mergeCell ref="G33:G34"/>
    <mergeCell ref="J33:J34"/>
    <mergeCell ref="C24:J24"/>
    <mergeCell ref="E26:J26"/>
    <mergeCell ref="C5:J5"/>
    <mergeCell ref="C6:J6"/>
    <mergeCell ref="E9:J9"/>
    <mergeCell ref="E10:J10"/>
    <mergeCell ref="E13:J13"/>
    <mergeCell ref="E14:J14"/>
    <mergeCell ref="E16:J16"/>
    <mergeCell ref="E19:J19"/>
  </mergeCells>
  <printOptions/>
  <pageMargins left="0.29" right="0.2" top="0.32" bottom="0.2" header="0.28" footer="0.24"/>
  <pageSetup horizontalDpi="600" verticalDpi="600" orientation="landscape" paperSize="9" scale="63" r:id="rId1"/>
  <rowBreaks count="3" manualBreakCount="3">
    <brk id="15" max="8" man="1"/>
    <brk id="28" max="8" man="1"/>
    <brk id="39" max="8" man="1"/>
  </rowBreaks>
</worksheet>
</file>

<file path=xl/worksheets/sheet2.xml><?xml version="1.0" encoding="utf-8"?>
<worksheet xmlns="http://schemas.openxmlformats.org/spreadsheetml/2006/main" xmlns:r="http://schemas.openxmlformats.org/officeDocument/2006/relationships">
  <dimension ref="B3:F32"/>
  <sheetViews>
    <sheetView zoomScalePageLayoutView="0" workbookViewId="0" topLeftCell="A1">
      <selection activeCell="F4" sqref="F4:F5"/>
    </sheetView>
  </sheetViews>
  <sheetFormatPr defaultColWidth="9.00390625" defaultRowHeight="12.75"/>
  <sheetData>
    <row r="3" spans="2:6" ht="12.75">
      <c r="B3">
        <v>3515</v>
      </c>
      <c r="C3">
        <v>20</v>
      </c>
      <c r="D3">
        <v>55000</v>
      </c>
      <c r="E3">
        <v>10000</v>
      </c>
      <c r="F3">
        <v>5000</v>
      </c>
    </row>
    <row r="4" spans="2:6" ht="12.75">
      <c r="B4">
        <v>11.5</v>
      </c>
      <c r="C4">
        <v>184.9</v>
      </c>
      <c r="D4">
        <v>5000</v>
      </c>
      <c r="E4">
        <v>775000</v>
      </c>
      <c r="F4">
        <v>4200</v>
      </c>
    </row>
    <row r="5" spans="2:6" ht="12.75">
      <c r="B5">
        <v>1100</v>
      </c>
      <c r="C5">
        <v>15000</v>
      </c>
      <c r="D5">
        <v>579.1</v>
      </c>
      <c r="E5">
        <v>90000</v>
      </c>
      <c r="F5">
        <v>15000</v>
      </c>
    </row>
    <row r="6" spans="2:6" ht="12.75">
      <c r="B6">
        <v>8702</v>
      </c>
      <c r="C6">
        <v>61905</v>
      </c>
      <c r="D6">
        <v>33800</v>
      </c>
      <c r="E6">
        <v>110000</v>
      </c>
      <c r="F6">
        <v>2000</v>
      </c>
    </row>
    <row r="7" spans="2:6" ht="12.75">
      <c r="B7">
        <v>1060</v>
      </c>
      <c r="C7">
        <v>116588</v>
      </c>
      <c r="D7">
        <v>7.2</v>
      </c>
      <c r="E7">
        <v>45895</v>
      </c>
      <c r="F7">
        <v>450</v>
      </c>
    </row>
    <row r="8" spans="2:6" ht="12.75">
      <c r="B8">
        <v>52500</v>
      </c>
      <c r="C8">
        <v>95562</v>
      </c>
      <c r="D8">
        <v>4.2</v>
      </c>
      <c r="E8">
        <v>14000</v>
      </c>
      <c r="F8">
        <v>295</v>
      </c>
    </row>
    <row r="9" spans="2:6" ht="12.75">
      <c r="B9">
        <v>90</v>
      </c>
      <c r="C9">
        <v>500</v>
      </c>
      <c r="D9">
        <v>241.8</v>
      </c>
      <c r="E9">
        <v>137264</v>
      </c>
      <c r="F9">
        <v>510</v>
      </c>
    </row>
    <row r="10" spans="2:6" ht="12.75">
      <c r="B10">
        <v>42000</v>
      </c>
      <c r="C10">
        <v>100000</v>
      </c>
      <c r="D10">
        <v>80950</v>
      </c>
      <c r="E10">
        <v>77305</v>
      </c>
      <c r="F10">
        <v>35000</v>
      </c>
    </row>
    <row r="11" spans="2:6" ht="12.75">
      <c r="B11">
        <v>39496.7</v>
      </c>
      <c r="C11">
        <v>20</v>
      </c>
      <c r="D11">
        <v>750</v>
      </c>
      <c r="E11">
        <v>420</v>
      </c>
      <c r="F11">
        <v>783</v>
      </c>
    </row>
    <row r="12" spans="2:6" ht="12.75">
      <c r="B12">
        <v>32700</v>
      </c>
      <c r="C12">
        <v>67156.3</v>
      </c>
      <c r="D12">
        <v>1350</v>
      </c>
      <c r="E12">
        <v>32000</v>
      </c>
      <c r="F12">
        <v>495</v>
      </c>
    </row>
    <row r="13" spans="2:6" ht="12.75">
      <c r="B13">
        <v>310</v>
      </c>
      <c r="C13">
        <v>3320</v>
      </c>
      <c r="D13">
        <v>56</v>
      </c>
      <c r="E13">
        <v>3500</v>
      </c>
      <c r="F13">
        <v>6258</v>
      </c>
    </row>
    <row r="14" spans="2:6" ht="12.75">
      <c r="B14">
        <v>80</v>
      </c>
      <c r="C14">
        <v>1660</v>
      </c>
      <c r="D14">
        <v>25</v>
      </c>
      <c r="E14">
        <v>54</v>
      </c>
      <c r="F14" s="35">
        <f>SUM(F3:F13)</f>
        <v>69991</v>
      </c>
    </row>
    <row r="15" spans="2:5" ht="12.75">
      <c r="B15" s="35">
        <f>SUM(B3:B14)</f>
        <v>181565.2</v>
      </c>
      <c r="C15">
        <v>6000</v>
      </c>
      <c r="D15">
        <v>22000</v>
      </c>
      <c r="E15">
        <v>400000</v>
      </c>
    </row>
    <row r="16" spans="3:5" ht="12.75">
      <c r="C16" s="35">
        <f>SUM(C3:C15)</f>
        <v>467916.2</v>
      </c>
      <c r="D16">
        <v>1123.1</v>
      </c>
      <c r="E16">
        <v>70100</v>
      </c>
    </row>
    <row r="17" spans="4:5" ht="12.75">
      <c r="D17">
        <v>545.6</v>
      </c>
      <c r="E17">
        <v>12920</v>
      </c>
    </row>
    <row r="18" spans="4:5" ht="12.75">
      <c r="D18">
        <v>39730</v>
      </c>
      <c r="E18" s="35">
        <f>SUM(E3:E17)</f>
        <v>1778458</v>
      </c>
    </row>
    <row r="19" spans="4:5" ht="12.75">
      <c r="D19">
        <v>53860</v>
      </c>
      <c r="E19">
        <f>E18-14000</f>
        <v>1764458</v>
      </c>
    </row>
    <row r="20" ht="12.75">
      <c r="D20">
        <v>243503</v>
      </c>
    </row>
    <row r="21" ht="12.75">
      <c r="D21">
        <v>8000</v>
      </c>
    </row>
    <row r="22" ht="12.75">
      <c r="D22">
        <v>15512.3</v>
      </c>
    </row>
    <row r="23" ht="12.75">
      <c r="D23">
        <v>705</v>
      </c>
    </row>
    <row r="24" ht="12.75">
      <c r="D24">
        <v>20</v>
      </c>
    </row>
    <row r="25" ht="12.75">
      <c r="D25">
        <v>23112</v>
      </c>
    </row>
    <row r="26" ht="12.75">
      <c r="D26">
        <v>4150</v>
      </c>
    </row>
    <row r="27" ht="12.75">
      <c r="D27">
        <v>29050</v>
      </c>
    </row>
    <row r="28" ht="12.75">
      <c r="D28" s="35">
        <f>SUM(D3:D27)</f>
        <v>619074.3</v>
      </c>
    </row>
    <row r="32" ht="12.75">
      <c r="D32">
        <f>B15+C16+D28+E19</f>
        <v>3033013.7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XTreme.ws</cp:lastModifiedBy>
  <cp:lastPrinted>2018-04-17T09:47:30Z</cp:lastPrinted>
  <dcterms:created xsi:type="dcterms:W3CDTF">2017-09-11T08:08:54Z</dcterms:created>
  <dcterms:modified xsi:type="dcterms:W3CDTF">2018-11-06T06:47:19Z</dcterms:modified>
  <cp:category/>
  <cp:version/>
  <cp:contentType/>
  <cp:contentStatus/>
</cp:coreProperties>
</file>